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ительская\Desktop\НОВОЕ МЕНЮ\ДЕНИСКИНО +МЫ 2026\"/>
    </mc:Choice>
  </mc:AlternateContent>
  <bookViews>
    <workbookView xWindow="0" yWindow="0" windowWidth="24000" windowHeight="9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62" i="1" l="1"/>
  <c r="G62" i="1"/>
  <c r="L196" i="1"/>
  <c r="I196" i="1"/>
  <c r="F196" i="1"/>
  <c r="G196" i="1"/>
  <c r="J196" i="1"/>
  <c r="H51" i="1"/>
  <c r="H62" i="1" s="1"/>
  <c r="H196" i="1" s="1"/>
</calcChain>
</file>

<file path=xl/sharedStrings.xml><?xml version="1.0" encoding="utf-8"?>
<sst xmlns="http://schemas.openxmlformats.org/spreadsheetml/2006/main" count="261" uniqueCount="86">
  <si>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</si>
  <si>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</si>
  <si>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</si>
  <si>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</si>
  <si>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</si>
  <si>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</si>
  <si>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</si>
  <si>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</si>
  <si>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</si>
  <si>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</si>
  <si>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</si>
  <si>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</si>
  <si>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</si>
  <si>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</si>
  <si>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</si>
  <si>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</si>
  <si>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</si>
  <si>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</si>
  <si>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</si>
  <si>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</si>
  <si>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</si>
  <si>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</si>
  <si>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</si>
  <si>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</si>
  <si>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</si>
  <si>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</si>
  <si>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</si>
  <si>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</si>
  <si>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</si>
  <si>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</si>
  <si>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</si>
  <si>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</si>
  <si>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</si>
  <si>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</si>
  <si>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</si>
  <si>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</si>
  <si>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</si>
  <si>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</si>
  <si>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</si>
  <si>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</si>
  <si>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мясн. блюдо</t>
  </si>
  <si>
    <t>Хлеб пшеничный</t>
  </si>
  <si>
    <t>ПР</t>
  </si>
  <si>
    <t>витаминизация</t>
  </si>
  <si>
    <t>Пюре картофельное с маслом сливочным</t>
  </si>
  <si>
    <t>Чай с сахаром</t>
  </si>
  <si>
    <t>Какао с молоком</t>
  </si>
  <si>
    <t>мясн.блюдо</t>
  </si>
  <si>
    <t>Чай с лимоном</t>
  </si>
  <si>
    <t>Рагу овощное из птицы</t>
  </si>
  <si>
    <t>Витаминизация</t>
  </si>
  <si>
    <t>Бутерброд с сыром</t>
  </si>
  <si>
    <t>Печенье</t>
  </si>
  <si>
    <t>Кисель</t>
  </si>
  <si>
    <t>Компот из изюма</t>
  </si>
  <si>
    <t>Биточки из птицы с соусом</t>
  </si>
  <si>
    <t>302/171</t>
  </si>
  <si>
    <t>268/АК</t>
  </si>
  <si>
    <t>Каша вязкая молочкая пшенная</t>
  </si>
  <si>
    <t>бутерброд с павидлом и маслом</t>
  </si>
  <si>
    <t>Рыба запеченная под молочным соусом</t>
  </si>
  <si>
    <t>Салат из белокочанной капусты с зеленью</t>
  </si>
  <si>
    <t>383/АКТ</t>
  </si>
  <si>
    <t>Суп молочный с вермишелью</t>
  </si>
  <si>
    <t>бутерброд с сыром</t>
  </si>
  <si>
    <t>салат из свеклы с яблоками</t>
  </si>
  <si>
    <t>48/АКТ</t>
  </si>
  <si>
    <t>Каша молочная "Дружба" с м/сливочным</t>
  </si>
  <si>
    <t>яйцо вареное</t>
  </si>
  <si>
    <t>макаронные изделия отварные с м/р</t>
  </si>
  <si>
    <t>фрикадельки из птицы с томатным соусом</t>
  </si>
  <si>
    <t>компот из изюма</t>
  </si>
  <si>
    <t>48(АК)</t>
  </si>
  <si>
    <t>плов из птицы</t>
  </si>
  <si>
    <t>кисель</t>
  </si>
  <si>
    <t>салат витаминный</t>
  </si>
  <si>
    <t>883/АКТ</t>
  </si>
  <si>
    <t>Каша молочная геркулесовая с маслом сливочным</t>
  </si>
  <si>
    <t>кофейный напиток с молоком</t>
  </si>
  <si>
    <t>каша перловая с овощами</t>
  </si>
  <si>
    <t>котлеты из птицы с соусом</t>
  </si>
  <si>
    <t>яблоко</t>
  </si>
  <si>
    <t>гор. блюдо</t>
  </si>
  <si>
    <t xml:space="preserve"> ГБОУ СОШ «ОЦ» им.Героя Советского Союза П.В.Бочкарёва с.Старая Шентала</t>
  </si>
  <si>
    <t>директор</t>
  </si>
  <si>
    <t>Е.В.Ивакаев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</si>
</sst>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2" xfId="0" quotePrefix="1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5" sqref="S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2" customHeight="1" x14ac:dyDescent="0.25">
      <c r="A1" s="1" t="s">
        <v>7</v>
      </c>
      <c r="C1" s="56" t="s">
        <v>83</v>
      </c>
      <c r="D1" s="57"/>
      <c r="E1" s="57"/>
      <c r="F1" s="12" t="s">
        <v>16</v>
      </c>
      <c r="G1" s="2" t="s">
        <v>17</v>
      </c>
      <c r="H1" s="58" t="s">
        <v>84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85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8.6</v>
      </c>
      <c r="H6" s="40">
        <v>6.09</v>
      </c>
      <c r="I6" s="40">
        <v>33.39</v>
      </c>
      <c r="J6" s="40">
        <v>210.75</v>
      </c>
      <c r="K6" s="41" t="s">
        <v>56</v>
      </c>
      <c r="L6" s="40">
        <v>76.680000000000007</v>
      </c>
    </row>
    <row r="7" spans="1:12" ht="15" x14ac:dyDescent="0.25">
      <c r="A7" s="23"/>
      <c r="B7" s="15"/>
      <c r="C7" s="11"/>
      <c r="D7" s="6" t="s">
        <v>40</v>
      </c>
      <c r="E7" s="42" t="s">
        <v>55</v>
      </c>
      <c r="F7" s="43">
        <v>100</v>
      </c>
      <c r="G7" s="43">
        <v>5.37</v>
      </c>
      <c r="H7" s="43">
        <v>5.25</v>
      </c>
      <c r="I7" s="43">
        <v>6.1</v>
      </c>
      <c r="J7" s="43">
        <v>77.33</v>
      </c>
      <c r="K7" s="44" t="s">
        <v>57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203.5</v>
      </c>
      <c r="G8" s="43">
        <v>0.13</v>
      </c>
      <c r="H8" s="43">
        <v>0.02</v>
      </c>
      <c r="I8" s="43">
        <v>15.2</v>
      </c>
      <c r="J8" s="43">
        <v>97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52</v>
      </c>
      <c r="F11" s="43">
        <v>60</v>
      </c>
      <c r="G11" s="43">
        <v>2.72</v>
      </c>
      <c r="H11" s="43">
        <v>8.36</v>
      </c>
      <c r="I11" s="43">
        <v>14.42</v>
      </c>
      <c r="J11" s="43">
        <v>121.4</v>
      </c>
      <c r="K11" s="44">
        <v>2</v>
      </c>
      <c r="L11" s="43"/>
    </row>
    <row r="12" spans="1:12" ht="15" x14ac:dyDescent="0.25">
      <c r="A12" s="23"/>
      <c r="B12" s="15"/>
      <c r="C12" s="11"/>
      <c r="D12" s="6" t="s">
        <v>43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543.5</v>
      </c>
      <c r="G13" s="19">
        <f t="shared" ref="G13:J13" si="0">SUM(G6:G12)</f>
        <v>19.25</v>
      </c>
      <c r="H13" s="19">
        <f t="shared" si="0"/>
        <v>20.02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76.680000000000007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543.5</v>
      </c>
      <c r="G24" s="32">
        <f t="shared" ref="G24:J24" si="4">G13+G23</f>
        <v>19.25</v>
      </c>
      <c r="H24" s="32">
        <f t="shared" si="4"/>
        <v>20.02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76.680000000000007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205</v>
      </c>
      <c r="G25" s="40">
        <v>6.67</v>
      </c>
      <c r="H25" s="40">
        <v>8.6</v>
      </c>
      <c r="I25" s="40">
        <v>32.590000000000003</v>
      </c>
      <c r="J25" s="40">
        <v>182.55</v>
      </c>
      <c r="K25" s="41">
        <v>173</v>
      </c>
      <c r="L25" s="40">
        <v>76.680000000000007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4.08</v>
      </c>
      <c r="H27" s="43">
        <v>1.25</v>
      </c>
      <c r="I27" s="43">
        <v>17.579999999999998</v>
      </c>
      <c r="J27" s="43">
        <v>85.36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59</v>
      </c>
      <c r="F30" s="43">
        <v>60</v>
      </c>
      <c r="G30" s="43">
        <v>5.26</v>
      </c>
      <c r="H30" s="43">
        <v>9.5</v>
      </c>
      <c r="I30" s="43">
        <v>14.06</v>
      </c>
      <c r="J30" s="43">
        <v>201.1</v>
      </c>
      <c r="K30" s="44">
        <v>2</v>
      </c>
      <c r="L30" s="43"/>
    </row>
    <row r="31" spans="1:12" ht="15" x14ac:dyDescent="0.25">
      <c r="A31" s="14"/>
      <c r="B31" s="15"/>
      <c r="C31" s="11"/>
      <c r="D31" s="6" t="s">
        <v>43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76.680000000000007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505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83.75</v>
      </c>
      <c r="J43" s="32">
        <f t="shared" ref="J43:L43" si="17">J32+J42</f>
        <v>587.5</v>
      </c>
      <c r="K43" s="32"/>
      <c r="L43" s="32">
        <f t="shared" si="17"/>
        <v>76.680000000000007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150</v>
      </c>
      <c r="G44" s="40">
        <v>2.06</v>
      </c>
      <c r="H44" s="40">
        <v>2.8</v>
      </c>
      <c r="I44" s="40">
        <v>20.440000000000001</v>
      </c>
      <c r="J44" s="40">
        <v>137.25</v>
      </c>
      <c r="K44" s="41">
        <v>312</v>
      </c>
      <c r="L44" s="40">
        <v>76.680000000000007</v>
      </c>
    </row>
    <row r="45" spans="1:12" ht="15" x14ac:dyDescent="0.25">
      <c r="A45" s="23"/>
      <c r="B45" s="15"/>
      <c r="C45" s="11"/>
      <c r="D45" s="52" t="s">
        <v>82</v>
      </c>
      <c r="E45" s="42" t="s">
        <v>60</v>
      </c>
      <c r="F45" s="43">
        <v>100</v>
      </c>
      <c r="G45" s="43">
        <v>4.6500000000000004</v>
      </c>
      <c r="H45" s="51">
        <v>5.39</v>
      </c>
      <c r="I45" s="43">
        <v>9.67</v>
      </c>
      <c r="J45" s="43">
        <v>127</v>
      </c>
      <c r="K45" s="44">
        <v>233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4.41</v>
      </c>
      <c r="H46" s="51">
        <v>6.09</v>
      </c>
      <c r="I46" s="43">
        <v>18.559999999999999</v>
      </c>
      <c r="J46" s="43">
        <v>118.62</v>
      </c>
      <c r="K46" s="44" t="s">
        <v>62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45</v>
      </c>
      <c r="G47" s="43">
        <v>3.49</v>
      </c>
      <c r="H47" s="51">
        <v>3.52</v>
      </c>
      <c r="I47" s="43">
        <v>19.52</v>
      </c>
      <c r="J47" s="43">
        <v>108.49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61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5" x14ac:dyDescent="0.25">
      <c r="A50" s="23"/>
      <c r="B50" s="15"/>
      <c r="C50" s="11"/>
      <c r="D50" s="6" t="s">
        <v>50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15.400000000000002</v>
      </c>
      <c r="H51" s="19">
        <f t="shared" ref="H51" si="19">SUM(H44:H50)</f>
        <v>19.75</v>
      </c>
      <c r="I51" s="19">
        <f t="shared" ref="I51" si="20">SUM(I44:I50)</f>
        <v>71.95</v>
      </c>
      <c r="J51" s="19">
        <f t="shared" ref="J51:L51" si="21">SUM(J44:J50)</f>
        <v>542.85</v>
      </c>
      <c r="K51" s="25"/>
      <c r="L51" s="19">
        <f t="shared" si="21"/>
        <v>76.680000000000007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555</v>
      </c>
      <c r="G62" s="32">
        <f t="shared" ref="G62" si="26">G51+G61</f>
        <v>15.400000000000002</v>
      </c>
      <c r="H62" s="32">
        <f t="shared" ref="H62" si="27">H51+H61</f>
        <v>19.75</v>
      </c>
      <c r="I62" s="32">
        <f t="shared" ref="I62" si="28">I51+I61</f>
        <v>71.95</v>
      </c>
      <c r="J62" s="32">
        <f t="shared" ref="J62:L62" si="29">J51+J61</f>
        <v>542.85</v>
      </c>
      <c r="K62" s="32"/>
      <c r="L62" s="32">
        <f t="shared" si="29"/>
        <v>76.680000000000007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210</v>
      </c>
      <c r="G63" s="40">
        <v>10.62</v>
      </c>
      <c r="H63" s="40">
        <v>11.96</v>
      </c>
      <c r="I63" s="40">
        <v>39.1</v>
      </c>
      <c r="J63" s="40">
        <v>259.39999999999998</v>
      </c>
      <c r="K63" s="41">
        <v>210</v>
      </c>
      <c r="L63" s="40">
        <v>76.680000000000007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3.26</v>
      </c>
      <c r="H65" s="43">
        <v>1.25</v>
      </c>
      <c r="I65" s="43">
        <v>8.23</v>
      </c>
      <c r="J65" s="43">
        <v>106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64</v>
      </c>
      <c r="F68" s="43">
        <v>60</v>
      </c>
      <c r="G68" s="43">
        <v>2.15</v>
      </c>
      <c r="H68" s="43">
        <v>6.24</v>
      </c>
      <c r="I68" s="43">
        <v>5.54</v>
      </c>
      <c r="J68" s="43">
        <v>110.12</v>
      </c>
      <c r="K68" s="44">
        <v>2</v>
      </c>
      <c r="L68" s="43"/>
    </row>
    <row r="69" spans="1:12" ht="15" x14ac:dyDescent="0.25">
      <c r="A69" s="23"/>
      <c r="B69" s="15"/>
      <c r="C69" s="11"/>
      <c r="D69" s="6" t="s">
        <v>50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18.459999999999997</v>
      </c>
      <c r="H70" s="19">
        <f t="shared" ref="H70" si="31">SUM(H63:H69)</f>
        <v>19.75</v>
      </c>
      <c r="I70" s="19">
        <f t="shared" ref="I70" si="32">SUM(I63:I69)</f>
        <v>67.510000000000005</v>
      </c>
      <c r="J70" s="19">
        <f t="shared" ref="J70:L70" si="33">SUM(J63:J69)</f>
        <v>556.54</v>
      </c>
      <c r="K70" s="25"/>
      <c r="L70" s="19">
        <f t="shared" si="33"/>
        <v>76.680000000000007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18.459999999999997</v>
      </c>
      <c r="H81" s="32">
        <f t="shared" ref="H81" si="39">H70+H80</f>
        <v>19.75</v>
      </c>
      <c r="I81" s="32">
        <f t="shared" ref="I81" si="40">I70+I80</f>
        <v>67.510000000000005</v>
      </c>
      <c r="J81" s="32">
        <f t="shared" ref="J81:L81" si="41">J70+J80</f>
        <v>556.54</v>
      </c>
      <c r="K81" s="32"/>
      <c r="L81" s="32">
        <f t="shared" si="41"/>
        <v>76.680000000000007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200</v>
      </c>
      <c r="G82" s="40">
        <v>13.03</v>
      </c>
      <c r="H82" s="40">
        <v>10.5</v>
      </c>
      <c r="I82" s="40">
        <v>18.27</v>
      </c>
      <c r="J82" s="40">
        <v>223.4</v>
      </c>
      <c r="K82" s="41">
        <v>289</v>
      </c>
      <c r="L82" s="40">
        <v>76.680000000000007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0.35</v>
      </c>
      <c r="H84" s="43">
        <v>0.08</v>
      </c>
      <c r="I84" s="43">
        <v>25.18</v>
      </c>
      <c r="J84" s="43">
        <v>122.2</v>
      </c>
      <c r="K84" s="44" t="s">
        <v>66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65</v>
      </c>
      <c r="F87" s="43">
        <v>60</v>
      </c>
      <c r="G87" s="43">
        <v>0.62</v>
      </c>
      <c r="H87" s="43">
        <v>3.7</v>
      </c>
      <c r="I87" s="43">
        <v>6.34</v>
      </c>
      <c r="J87" s="43">
        <v>61.14</v>
      </c>
      <c r="K87" s="44">
        <v>54</v>
      </c>
      <c r="L87" s="43"/>
    </row>
    <row r="88" spans="1:12" ht="15" x14ac:dyDescent="0.25">
      <c r="A88" s="23"/>
      <c r="B88" s="15"/>
      <c r="C88" s="11"/>
      <c r="D88" s="6" t="s">
        <v>50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17.489999999999998</v>
      </c>
      <c r="H89" s="19">
        <f t="shared" ref="H89" si="43">SUM(H82:H88)</f>
        <v>17.8</v>
      </c>
      <c r="I89" s="19">
        <f t="shared" ref="I89" si="44">SUM(I82:I88)</f>
        <v>69.31</v>
      </c>
      <c r="J89" s="19">
        <f t="shared" ref="J89:L89" si="45">SUM(J82:J88)</f>
        <v>515.23</v>
      </c>
      <c r="K89" s="25"/>
      <c r="L89" s="19">
        <f t="shared" si="45"/>
        <v>76.680000000000007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505</v>
      </c>
      <c r="G100" s="32">
        <f t="shared" ref="G100" si="50">G89+G99</f>
        <v>17.489999999999998</v>
      </c>
      <c r="H100" s="32">
        <f t="shared" ref="H100" si="51">H89+H99</f>
        <v>17.8</v>
      </c>
      <c r="I100" s="32">
        <f t="shared" ref="I100" si="52">I89+I99</f>
        <v>69.31</v>
      </c>
      <c r="J100" s="32">
        <f t="shared" ref="J100:L100" si="53">J89+J99</f>
        <v>515.23</v>
      </c>
      <c r="K100" s="32"/>
      <c r="L100" s="32">
        <f t="shared" si="53"/>
        <v>76.680000000000007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205</v>
      </c>
      <c r="G101" s="40">
        <v>5.17</v>
      </c>
      <c r="H101" s="40">
        <v>10.199999999999999</v>
      </c>
      <c r="I101" s="40">
        <v>44.11</v>
      </c>
      <c r="J101" s="40">
        <v>298.36</v>
      </c>
      <c r="K101" s="41">
        <v>175</v>
      </c>
      <c r="L101" s="40">
        <v>76.680000000000007</v>
      </c>
    </row>
    <row r="102" spans="1:12" ht="15" x14ac:dyDescent="0.25">
      <c r="A102" s="23"/>
      <c r="B102" s="15"/>
      <c r="C102" s="11"/>
      <c r="D102" s="6" t="s">
        <v>22</v>
      </c>
      <c r="E102" s="42" t="s">
        <v>45</v>
      </c>
      <c r="F102" s="43">
        <v>200</v>
      </c>
      <c r="G102" s="43">
        <v>3.26</v>
      </c>
      <c r="H102" s="43">
        <v>1.25</v>
      </c>
      <c r="I102" s="43">
        <v>8.23</v>
      </c>
      <c r="J102" s="43">
        <v>106</v>
      </c>
      <c r="K102" s="44">
        <v>376</v>
      </c>
      <c r="L102" s="43"/>
    </row>
    <row r="103" spans="1:12" ht="15" x14ac:dyDescent="0.25">
      <c r="A103" s="23"/>
      <c r="B103" s="15"/>
      <c r="C103" s="11"/>
      <c r="D103" s="7" t="s">
        <v>23</v>
      </c>
      <c r="E103" s="42" t="s">
        <v>41</v>
      </c>
      <c r="F103" s="43">
        <v>35</v>
      </c>
      <c r="G103" s="43">
        <v>3.2</v>
      </c>
      <c r="H103" s="43">
        <v>1.36</v>
      </c>
      <c r="I103" s="43">
        <v>15.9</v>
      </c>
      <c r="J103" s="43">
        <v>88.64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26</v>
      </c>
      <c r="E104" s="42" t="s">
        <v>68</v>
      </c>
      <c r="F104" s="43">
        <v>60</v>
      </c>
      <c r="G104" s="43">
        <v>7.62</v>
      </c>
      <c r="H104" s="43">
        <v>6.9</v>
      </c>
      <c r="I104" s="43">
        <v>0.42</v>
      </c>
      <c r="J104" s="43">
        <v>94.5</v>
      </c>
      <c r="K104" s="44">
        <v>209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19.25</v>
      </c>
      <c r="H108" s="19">
        <f t="shared" si="54"/>
        <v>19.71</v>
      </c>
      <c r="I108" s="19">
        <f t="shared" si="54"/>
        <v>68.660000000000011</v>
      </c>
      <c r="J108" s="19">
        <f t="shared" si="54"/>
        <v>587.5</v>
      </c>
      <c r="K108" s="25"/>
      <c r="L108" s="19">
        <f t="shared" ref="L108" si="55">SUM(L101:L107)</f>
        <v>76.680000000000007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19.25</v>
      </c>
      <c r="H119" s="32">
        <f t="shared" ref="H119" si="59">H108+H118</f>
        <v>19.71</v>
      </c>
      <c r="I119" s="32">
        <f t="shared" ref="I119" si="60">I108+I118</f>
        <v>68.660000000000011</v>
      </c>
      <c r="J119" s="32">
        <f t="shared" ref="J119:L119" si="61">J108+J118</f>
        <v>587.5</v>
      </c>
      <c r="K119" s="32"/>
      <c r="L119" s="32">
        <f t="shared" si="61"/>
        <v>76.680000000000007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200</v>
      </c>
      <c r="G120" s="40">
        <v>5.52</v>
      </c>
      <c r="H120" s="40">
        <v>4.5199999999999996</v>
      </c>
      <c r="I120" s="40">
        <v>26.45</v>
      </c>
      <c r="J120" s="40">
        <v>168.45</v>
      </c>
      <c r="K120" s="41">
        <v>202</v>
      </c>
      <c r="L120" s="40">
        <v>76.680000000000007</v>
      </c>
    </row>
    <row r="121" spans="1:12" ht="15" x14ac:dyDescent="0.25">
      <c r="A121" s="14"/>
      <c r="B121" s="15"/>
      <c r="C121" s="11"/>
      <c r="D121" s="6" t="s">
        <v>47</v>
      </c>
      <c r="E121" s="42" t="s">
        <v>70</v>
      </c>
      <c r="F121" s="43">
        <v>100</v>
      </c>
      <c r="G121" s="43">
        <v>9.2799999999999994</v>
      </c>
      <c r="H121" s="43">
        <v>11.08</v>
      </c>
      <c r="I121" s="43">
        <v>11.37</v>
      </c>
      <c r="J121" s="43">
        <v>179.4</v>
      </c>
      <c r="K121" s="44">
        <v>309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0.35</v>
      </c>
      <c r="H122" s="43">
        <v>0.08</v>
      </c>
      <c r="I122" s="43">
        <v>25.18</v>
      </c>
      <c r="J122" s="43">
        <v>122.2</v>
      </c>
      <c r="K122" s="44" t="s">
        <v>72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35</v>
      </c>
      <c r="G123" s="43">
        <v>2.66</v>
      </c>
      <c r="H123" s="43">
        <v>1.08</v>
      </c>
      <c r="I123" s="43">
        <v>3.02</v>
      </c>
      <c r="J123" s="43">
        <v>82.25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62">SUM(G120:G126)</f>
        <v>17.809999999999999</v>
      </c>
      <c r="H127" s="19">
        <f t="shared" si="62"/>
        <v>16.759999999999998</v>
      </c>
      <c r="I127" s="19">
        <f t="shared" si="62"/>
        <v>66.02</v>
      </c>
      <c r="J127" s="19">
        <f t="shared" si="62"/>
        <v>552.29999999999995</v>
      </c>
      <c r="K127" s="25"/>
      <c r="L127" s="19">
        <f t="shared" ref="L127" si="63">SUM(L120:L126)</f>
        <v>76.680000000000007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535</v>
      </c>
      <c r="G138" s="32">
        <f t="shared" ref="G138" si="66">G127+G137</f>
        <v>17.809999999999999</v>
      </c>
      <c r="H138" s="32">
        <f t="shared" ref="H138" si="67">H127+H137</f>
        <v>16.759999999999998</v>
      </c>
      <c r="I138" s="32">
        <f t="shared" ref="I138" si="68">I127+I137</f>
        <v>66.02</v>
      </c>
      <c r="J138" s="32">
        <f t="shared" ref="J138:L138" si="69">J127+J137</f>
        <v>552.29999999999995</v>
      </c>
      <c r="K138" s="32"/>
      <c r="L138" s="32">
        <f t="shared" si="69"/>
        <v>76.680000000000007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200</v>
      </c>
      <c r="G139" s="40">
        <v>10.039999999999999</v>
      </c>
      <c r="H139" s="40">
        <v>9.5299999999999994</v>
      </c>
      <c r="I139" s="40">
        <v>32.369999999999997</v>
      </c>
      <c r="J139" s="40">
        <v>257.45</v>
      </c>
      <c r="K139" s="41">
        <v>291</v>
      </c>
      <c r="L139" s="40">
        <v>76.680000000000007</v>
      </c>
    </row>
    <row r="140" spans="1:12" ht="15" x14ac:dyDescent="0.25">
      <c r="A140" s="23"/>
      <c r="B140" s="15"/>
      <c r="C140" s="11"/>
      <c r="D140" s="6" t="s">
        <v>22</v>
      </c>
      <c r="E140" s="42" t="s">
        <v>74</v>
      </c>
      <c r="F140" s="43">
        <v>200</v>
      </c>
      <c r="G140" s="43">
        <v>4.41</v>
      </c>
      <c r="H140" s="43">
        <v>6.09</v>
      </c>
      <c r="I140" s="43">
        <v>18.559999999999999</v>
      </c>
      <c r="J140" s="43">
        <v>118.62</v>
      </c>
      <c r="K140" s="44" t="s">
        <v>76</v>
      </c>
      <c r="L140" s="43"/>
    </row>
    <row r="141" spans="1:12" ht="15" x14ac:dyDescent="0.25">
      <c r="A141" s="23"/>
      <c r="B141" s="15"/>
      <c r="C141" s="11"/>
      <c r="D141" s="7" t="s">
        <v>23</v>
      </c>
      <c r="E141" s="42" t="s">
        <v>41</v>
      </c>
      <c r="F141" s="43">
        <v>40</v>
      </c>
      <c r="G141" s="43">
        <v>3.24</v>
      </c>
      <c r="H141" s="43">
        <v>0.4</v>
      </c>
      <c r="I141" s="43">
        <v>19.52</v>
      </c>
      <c r="J141" s="43">
        <v>118.49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26</v>
      </c>
      <c r="E142" s="42" t="s">
        <v>75</v>
      </c>
      <c r="F142" s="43">
        <v>60</v>
      </c>
      <c r="G142" s="43">
        <v>1.56</v>
      </c>
      <c r="H142" s="43">
        <v>3.73</v>
      </c>
      <c r="I142" s="43">
        <v>13.3</v>
      </c>
      <c r="J142" s="43">
        <v>92.94</v>
      </c>
      <c r="K142" s="44">
        <v>49</v>
      </c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19.249999999999996</v>
      </c>
      <c r="H146" s="19">
        <f t="shared" si="70"/>
        <v>19.75</v>
      </c>
      <c r="I146" s="19">
        <f t="shared" si="70"/>
        <v>83.749999999999986</v>
      </c>
      <c r="J146" s="19">
        <f t="shared" si="70"/>
        <v>587.5</v>
      </c>
      <c r="K146" s="25"/>
      <c r="L146" s="19">
        <f t="shared" ref="L146" si="71">SUM(L139:L145)</f>
        <v>76.680000000000007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19.249999999999996</v>
      </c>
      <c r="H157" s="32">
        <f t="shared" ref="H157" si="75">H146+H156</f>
        <v>19.75</v>
      </c>
      <c r="I157" s="32">
        <f t="shared" ref="I157" si="76">I146+I156</f>
        <v>83.749999999999986</v>
      </c>
      <c r="J157" s="32">
        <f t="shared" ref="J157:L157" si="77">J146+J156</f>
        <v>587.5</v>
      </c>
      <c r="K157" s="32"/>
      <c r="L157" s="32">
        <f t="shared" si="77"/>
        <v>76.680000000000007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205</v>
      </c>
      <c r="G158" s="40">
        <v>7.84</v>
      </c>
      <c r="H158" s="40">
        <v>8.41</v>
      </c>
      <c r="I158" s="40">
        <v>42.21</v>
      </c>
      <c r="J158" s="40">
        <v>289.5</v>
      </c>
      <c r="K158" s="41">
        <v>173</v>
      </c>
      <c r="L158" s="40">
        <v>76.680000000000007</v>
      </c>
    </row>
    <row r="159" spans="1:12" ht="15" x14ac:dyDescent="0.25">
      <c r="A159" s="23"/>
      <c r="B159" s="15"/>
      <c r="C159" s="11"/>
      <c r="D159" s="6" t="s">
        <v>22</v>
      </c>
      <c r="E159" s="42" t="s">
        <v>78</v>
      </c>
      <c r="F159" s="43">
        <v>200</v>
      </c>
      <c r="G159" s="43">
        <v>3.17</v>
      </c>
      <c r="H159" s="43">
        <v>2.68</v>
      </c>
      <c r="I159" s="43">
        <v>15.95</v>
      </c>
      <c r="J159" s="43">
        <v>100.6</v>
      </c>
      <c r="K159" s="44">
        <v>379</v>
      </c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41</v>
      </c>
      <c r="F160" s="43">
        <v>35</v>
      </c>
      <c r="G160" s="43">
        <v>3.2</v>
      </c>
      <c r="H160" s="43">
        <v>1.36</v>
      </c>
      <c r="I160" s="43">
        <v>15.9</v>
      </c>
      <c r="J160" s="43">
        <v>88.64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26</v>
      </c>
      <c r="E161" s="42" t="s">
        <v>51</v>
      </c>
      <c r="F161" s="43">
        <v>60</v>
      </c>
      <c r="G161" s="43">
        <v>4.6500000000000004</v>
      </c>
      <c r="H161" s="43">
        <v>5.18</v>
      </c>
      <c r="I161" s="43">
        <v>9.69</v>
      </c>
      <c r="J161" s="43">
        <v>101.12</v>
      </c>
      <c r="K161" s="44">
        <v>3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18.86</v>
      </c>
      <c r="H165" s="19">
        <f t="shared" si="78"/>
        <v>17.63</v>
      </c>
      <c r="I165" s="19">
        <f t="shared" si="78"/>
        <v>83.75</v>
      </c>
      <c r="J165" s="19">
        <f t="shared" si="78"/>
        <v>579.86</v>
      </c>
      <c r="K165" s="25"/>
      <c r="L165" s="19">
        <f t="shared" ref="L165" si="79">SUM(L158:L164)</f>
        <v>76.680000000000007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18.86</v>
      </c>
      <c r="H176" s="32">
        <f t="shared" ref="H176" si="83">H165+H175</f>
        <v>17.63</v>
      </c>
      <c r="I176" s="32">
        <f t="shared" ref="I176" si="84">I165+I175</f>
        <v>83.75</v>
      </c>
      <c r="J176" s="32">
        <f t="shared" ref="J176:L176" si="85">J165+J175</f>
        <v>579.86</v>
      </c>
      <c r="K176" s="32"/>
      <c r="L176" s="32">
        <f t="shared" si="85"/>
        <v>76.680000000000007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79</v>
      </c>
      <c r="F177" s="40">
        <v>150</v>
      </c>
      <c r="G177" s="40">
        <v>5.6</v>
      </c>
      <c r="H177" s="40">
        <v>3.68</v>
      </c>
      <c r="I177" s="40">
        <v>29.84</v>
      </c>
      <c r="J177" s="40">
        <v>169.54</v>
      </c>
      <c r="K177" s="41">
        <v>171</v>
      </c>
      <c r="L177" s="40">
        <v>76.680000000000007</v>
      </c>
    </row>
    <row r="178" spans="1:12" ht="15" x14ac:dyDescent="0.25">
      <c r="A178" s="23"/>
      <c r="B178" s="15"/>
      <c r="C178" s="11"/>
      <c r="D178" s="6" t="s">
        <v>47</v>
      </c>
      <c r="E178" s="42" t="s">
        <v>80</v>
      </c>
      <c r="F178" s="43">
        <v>100</v>
      </c>
      <c r="G178" s="43">
        <v>6.94</v>
      </c>
      <c r="H178" s="43">
        <v>8.1</v>
      </c>
      <c r="I178" s="43">
        <v>10.73</v>
      </c>
      <c r="J178" s="43">
        <v>88.61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203.5</v>
      </c>
      <c r="G179" s="43">
        <v>0.13</v>
      </c>
      <c r="H179" s="43">
        <v>0.02</v>
      </c>
      <c r="I179" s="43">
        <v>15.02</v>
      </c>
      <c r="J179" s="43">
        <v>97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81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 t="s">
        <v>43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583.5</v>
      </c>
      <c r="G184" s="19">
        <f t="shared" ref="G184:J184" si="86">SUM(G177:G183)</f>
        <v>15.5</v>
      </c>
      <c r="H184" s="19">
        <f t="shared" si="86"/>
        <v>16.98</v>
      </c>
      <c r="I184" s="19">
        <f t="shared" si="86"/>
        <v>80.03</v>
      </c>
      <c r="J184" s="19">
        <f t="shared" si="86"/>
        <v>483.16999999999996</v>
      </c>
      <c r="K184" s="25"/>
      <c r="L184" s="19">
        <f t="shared" ref="L184" si="87">SUM(L177:L183)</f>
        <v>76.680000000000007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583.5</v>
      </c>
      <c r="G195" s="32">
        <f t="shared" ref="G195" si="90">G184+G194</f>
        <v>15.5</v>
      </c>
      <c r="H195" s="32">
        <f t="shared" ref="H195" si="91">H184+H194</f>
        <v>16.98</v>
      </c>
      <c r="I195" s="32">
        <f t="shared" ref="I195" si="92">I184+I194</f>
        <v>80.03</v>
      </c>
      <c r="J195" s="32">
        <f t="shared" ref="J195:L195" si="93">J184+J194</f>
        <v>483.16999999999996</v>
      </c>
      <c r="K195" s="32"/>
      <c r="L195" s="32">
        <f t="shared" si="93"/>
        <v>76.680000000000007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522.70000000000005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18.052</v>
      </c>
      <c r="H196" s="34">
        <f t="shared" si="94"/>
        <v>18.79</v>
      </c>
      <c r="I196" s="34">
        <f t="shared" si="94"/>
        <v>75.847999999999985</v>
      </c>
      <c r="J196" s="34">
        <f t="shared" si="94"/>
        <v>557.995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76.680000000000021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2023-10-30T05:49:13Z</cp:lastPrinted>
  <dcterms:created xsi:type="dcterms:W3CDTF">2022-05-16T14:23:56Z</dcterms:created>
  <dcterms:modified xsi:type="dcterms:W3CDTF">2026-01-26T08:42:33Z</dcterms:modified>
</cp:coreProperties>
</file>