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"/>
    </mc:Choice>
  </mc:AlternateContent>
  <bookViews>
    <workbookView xWindow="0" yWindow="0" windowWidth="24000" windowHeight="9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F196" i="1" s="1"/>
  <c r="G196" i="1" l="1"/>
  <c r="J196" i="1"/>
</calcChain>
</file>

<file path=xl/sharedStrings.xml><?xml version="1.0" encoding="utf-8"?>
<sst xmlns="http://schemas.openxmlformats.org/spreadsheetml/2006/main" count="266" uniqueCount="87">
  <si>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</si>
  <si>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</si>
  <si>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</si>
  <si>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</si>
  <si>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</si>
  <si>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</si>
  <si>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</si>
  <si>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</si>
  <si>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</si>
  <si>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</si>
  <si>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</si>
  <si>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</si>
  <si>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</si>
  <si>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</si>
  <si>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</si>
  <si>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</si>
  <si>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</si>
  <si>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</si>
  <si>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</si>
  <si>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</si>
  <si>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</si>
  <si>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</si>
  <si>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</si>
  <si>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</si>
  <si>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</si>
  <si>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</si>
  <si>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</si>
  <si>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</si>
  <si>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</si>
  <si>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</si>
  <si>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</si>
  <si>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</si>
  <si>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</si>
  <si>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</si>
  <si>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</si>
  <si>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</si>
  <si>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</si>
  <si>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</si>
  <si>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</si>
  <si>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мясн. блюдо</t>
  </si>
  <si>
    <t>Кисель+ С витамин</t>
  </si>
  <si>
    <t>Хлеб пшеничный</t>
  </si>
  <si>
    <t>ПР</t>
  </si>
  <si>
    <t>Пюре картофельное с маслом сливочным</t>
  </si>
  <si>
    <t>рыбное блюдо</t>
  </si>
  <si>
    <t>Чай с сахаром</t>
  </si>
  <si>
    <t>Салат из белокочанной капусты с морковью</t>
  </si>
  <si>
    <t>Каша молочная геркулесовая с маслом сливочным</t>
  </si>
  <si>
    <t>Какао с молоком</t>
  </si>
  <si>
    <t>Яйцо вареное</t>
  </si>
  <si>
    <t xml:space="preserve">Макаронные изделия отварные </t>
  </si>
  <si>
    <t>502/309</t>
  </si>
  <si>
    <t>мясн.блюдо</t>
  </si>
  <si>
    <t>Биточки из мяса с соусом</t>
  </si>
  <si>
    <t>268/АКТ</t>
  </si>
  <si>
    <t>Чай с лимоном</t>
  </si>
  <si>
    <t>Салат из свеклы отварной</t>
  </si>
  <si>
    <t>Рагу овощное из птицы</t>
  </si>
  <si>
    <t>Каша перловая рассыпчатая с маслом сливочным</t>
  </si>
  <si>
    <t>Котлеты из мяса с соусом</t>
  </si>
  <si>
    <t>Плов из птицы</t>
  </si>
  <si>
    <t>Салат из моркови с сахаром</t>
  </si>
  <si>
    <t>Кофейный напиток с молоком</t>
  </si>
  <si>
    <t>Запеканка рисовая с творогом и с молоком сгущенным</t>
  </si>
  <si>
    <t>383/Акт</t>
  </si>
  <si>
    <t>Директор</t>
  </si>
  <si>
    <t>И.А. Ларионова</t>
  </si>
  <si>
    <t>Икра кабачковая</t>
  </si>
  <si>
    <t>Компот из изюма + С витамин</t>
  </si>
  <si>
    <t>48 АК</t>
  </si>
  <si>
    <t>Каша вязкая молочная пшенная</t>
  </si>
  <si>
    <t>Бутерброд с сыром</t>
  </si>
  <si>
    <t>Макаронные изделия отварные</t>
  </si>
  <si>
    <t>202/305</t>
  </si>
  <si>
    <t>Фрикадельки из птицы с томатным соусом</t>
  </si>
  <si>
    <t>297/758</t>
  </si>
  <si>
    <t>каша гречневая расспыпчатая</t>
  </si>
  <si>
    <t>сосиски отварные с томатным соусом</t>
  </si>
  <si>
    <t>243/759</t>
  </si>
  <si>
    <t>302/171</t>
  </si>
  <si>
    <t>кисель+С  витамин</t>
  </si>
  <si>
    <t>хлеб пшеничный</t>
  </si>
  <si>
    <t>икра морковная</t>
  </si>
  <si>
    <t>рыба запеченная под молочным соусом</t>
  </si>
  <si>
    <t>печенье</t>
  </si>
  <si>
    <t>яблоко</t>
  </si>
  <si>
    <t>ГБОУ СОШ  "ОЦ" им. Героя Советского Союза П.В.Бочкарёва с.Старая Шентала , м.р.Шенталинский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</si>
</sst>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86</v>
      </c>
      <c r="D1" s="54"/>
      <c r="E1" s="54"/>
      <c r="F1" s="12" t="s">
        <v>16</v>
      </c>
      <c r="G1" s="2" t="s">
        <v>17</v>
      </c>
      <c r="H1" s="55" t="s">
        <v>65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66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79</v>
      </c>
      <c r="L6" s="40"/>
    </row>
    <row r="7" spans="1:12" ht="15" x14ac:dyDescent="0.25">
      <c r="A7" s="23"/>
      <c r="B7" s="15"/>
      <c r="C7" s="11"/>
      <c r="D7" s="6" t="s">
        <v>39</v>
      </c>
      <c r="E7" s="42" t="s">
        <v>77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78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64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81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82</v>
      </c>
      <c r="F11" s="43">
        <v>60</v>
      </c>
      <c r="G11" s="43">
        <v>1.01</v>
      </c>
      <c r="H11" s="43">
        <v>4.5599999999999996</v>
      </c>
      <c r="I11" s="43">
        <v>6.03</v>
      </c>
      <c r="J11" s="43">
        <v>69.2</v>
      </c>
      <c r="K11" s="44">
        <v>75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22.97</v>
      </c>
      <c r="I13" s="19">
        <f t="shared" si="0"/>
        <v>94.160000000000011</v>
      </c>
      <c r="J13" s="19">
        <f t="shared" si="0"/>
        <v>661.99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22.97</v>
      </c>
      <c r="I24" s="32">
        <f t="shared" si="4"/>
        <v>94.160000000000011</v>
      </c>
      <c r="J24" s="32">
        <f t="shared" si="4"/>
        <v>661.99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/>
    </row>
    <row r="26" spans="1:12" ht="15" x14ac:dyDescent="0.25">
      <c r="A26" s="14"/>
      <c r="B26" s="15"/>
      <c r="C26" s="11"/>
      <c r="D26" s="6" t="s">
        <v>44</v>
      </c>
      <c r="E26" s="42" t="s">
        <v>83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46</v>
      </c>
      <c r="F30" s="43">
        <v>60</v>
      </c>
      <c r="G30" s="43">
        <v>0.79</v>
      </c>
      <c r="H30" s="43">
        <v>1.95</v>
      </c>
      <c r="I30" s="43">
        <v>3.88</v>
      </c>
      <c r="J30" s="43">
        <v>36.24</v>
      </c>
      <c r="K30" s="44">
        <v>45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14.77</v>
      </c>
      <c r="H32" s="19">
        <f t="shared" ref="H32" si="7">SUM(H25:H31)</f>
        <v>14.079999999999998</v>
      </c>
      <c r="I32" s="19">
        <f t="shared" ref="I32" si="8">SUM(I25:I31)</f>
        <v>73.389999999999986</v>
      </c>
      <c r="J32" s="19">
        <f t="shared" ref="J32:L32" si="9">SUM(J25:J31)</f>
        <v>570.49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560</v>
      </c>
      <c r="G43" s="32">
        <f t="shared" ref="G43" si="14">G32+G42</f>
        <v>14.77</v>
      </c>
      <c r="H43" s="32">
        <f t="shared" ref="H43" si="15">H32+H42</f>
        <v>14.079999999999998</v>
      </c>
      <c r="I43" s="32">
        <f t="shared" ref="I43" si="16">I32+I42</f>
        <v>73.389999999999986</v>
      </c>
      <c r="J43" s="32">
        <f t="shared" ref="J43:L43" si="17">J32+J42</f>
        <v>570.49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205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49</v>
      </c>
      <c r="F49" s="43">
        <v>60</v>
      </c>
      <c r="G49" s="43">
        <v>7.62</v>
      </c>
      <c r="H49" s="43">
        <v>6.9</v>
      </c>
      <c r="I49" s="43">
        <v>0.42</v>
      </c>
      <c r="J49" s="43">
        <v>94.5</v>
      </c>
      <c r="K49" s="44">
        <v>209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22.78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505</v>
      </c>
      <c r="G62" s="32">
        <f t="shared" ref="G62" si="26">G51+G61</f>
        <v>22.78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51</v>
      </c>
      <c r="L63" s="40"/>
    </row>
    <row r="64" spans="1:12" ht="15" x14ac:dyDescent="0.25">
      <c r="A64" s="23"/>
      <c r="B64" s="15"/>
      <c r="C64" s="11"/>
      <c r="D64" s="6" t="s">
        <v>52</v>
      </c>
      <c r="E64" s="42" t="s">
        <v>53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54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203.5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56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543.5</v>
      </c>
      <c r="G70" s="19">
        <f t="shared" ref="G70" si="30">SUM(G63:G69)</f>
        <v>16.04</v>
      </c>
      <c r="H70" s="19">
        <f t="shared" ref="H70" si="31">SUM(H63:H69)</f>
        <v>21.85</v>
      </c>
      <c r="I70" s="19">
        <f t="shared" ref="I70" si="32">SUM(I63:I69)</f>
        <v>73.650000000000006</v>
      </c>
      <c r="J70" s="19">
        <f t="shared" ref="J70:L70" si="33">SUM(J63:J69)</f>
        <v>596.18999999999994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543.5</v>
      </c>
      <c r="G81" s="32">
        <f t="shared" ref="G81" si="38">G70+G80</f>
        <v>16.04</v>
      </c>
      <c r="H81" s="32">
        <f t="shared" ref="H81" si="39">H70+H80</f>
        <v>21.85</v>
      </c>
      <c r="I81" s="32">
        <f t="shared" ref="I81" si="40">I70+I80</f>
        <v>73.650000000000006</v>
      </c>
      <c r="J81" s="32">
        <f t="shared" ref="J81:L81" si="41">J70+J80</f>
        <v>596.18999999999994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67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15.23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15.23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52</v>
      </c>
      <c r="E102" s="42" t="s">
        <v>59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69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84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203.5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61</v>
      </c>
      <c r="F125" s="43">
        <v>60</v>
      </c>
      <c r="G125" s="43">
        <v>0.75</v>
      </c>
      <c r="H125" s="43">
        <v>0.06</v>
      </c>
      <c r="I125" s="43">
        <v>6.89</v>
      </c>
      <c r="J125" s="43">
        <v>49.02</v>
      </c>
      <c r="K125" s="44">
        <v>62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503.5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503.5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205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71</v>
      </c>
      <c r="F144" s="43">
        <v>60</v>
      </c>
      <c r="G144" s="43">
        <v>7.4</v>
      </c>
      <c r="H144" s="43">
        <v>5.52</v>
      </c>
      <c r="I144" s="43">
        <v>19.68</v>
      </c>
      <c r="J144" s="43">
        <v>157.94</v>
      </c>
      <c r="K144" s="44">
        <v>3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22.04</v>
      </c>
      <c r="H146" s="19">
        <f t="shared" si="70"/>
        <v>19.13</v>
      </c>
      <c r="I146" s="19">
        <f t="shared" si="70"/>
        <v>97.359999999999985</v>
      </c>
      <c r="J146" s="19">
        <f t="shared" si="70"/>
        <v>656.32999999999993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505</v>
      </c>
      <c r="G157" s="32">
        <f t="shared" ref="G157" si="74">G146+G156</f>
        <v>22.04</v>
      </c>
      <c r="H157" s="32">
        <f t="shared" ref="H157" si="75">H146+H156</f>
        <v>19.13</v>
      </c>
      <c r="I157" s="32">
        <f t="shared" ref="I157" si="76">I146+I156</f>
        <v>97.359999999999985</v>
      </c>
      <c r="J157" s="32">
        <f t="shared" ref="J157:L157" si="77">J146+J156</f>
        <v>656.32999999999993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210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8.7100000000000009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8.7100000000000009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73</v>
      </c>
      <c r="L177" s="40"/>
    </row>
    <row r="178" spans="1:12" ht="15" x14ac:dyDescent="0.25">
      <c r="A178" s="23"/>
      <c r="B178" s="15"/>
      <c r="C178" s="11"/>
      <c r="D178" s="6" t="s">
        <v>52</v>
      </c>
      <c r="E178" s="42" t="s">
        <v>74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75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46</v>
      </c>
      <c r="F182" s="43">
        <v>60</v>
      </c>
      <c r="G182" s="43">
        <v>0.79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15.03</v>
      </c>
      <c r="I184" s="19">
        <f t="shared" si="86"/>
        <v>67.02</v>
      </c>
      <c r="J184" s="19">
        <f t="shared" si="86"/>
        <v>503.9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15.03</v>
      </c>
      <c r="I195" s="32">
        <f t="shared" ref="I195" si="92">I184+I194</f>
        <v>67.02</v>
      </c>
      <c r="J195" s="32">
        <f t="shared" ref="J195:L195" si="93">J184+J194</f>
        <v>503.9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18.117999999999995</v>
      </c>
      <c r="H196" s="34">
        <f t="shared" si="94"/>
        <v>17.233000000000001</v>
      </c>
      <c r="I196" s="34">
        <f t="shared" si="94"/>
        <v>86.65</v>
      </c>
      <c r="J196" s="34">
        <f t="shared" si="94"/>
        <v>609.90199999999993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2023-10-30T05:49:13Z</cp:lastPrinted>
  <dcterms:created xsi:type="dcterms:W3CDTF">2022-05-16T14:23:56Z</dcterms:created>
  <dcterms:modified xsi:type="dcterms:W3CDTF">2024-01-30T06:29:19Z</dcterms:modified>
</cp:coreProperties>
</file>